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WorkFiles\Controller\sas\"/>
    </mc:Choice>
  </mc:AlternateContent>
  <xr:revisionPtr revIDLastSave="0" documentId="13_ncr:1_{3509AAF8-E7B6-4177-AD0E-7F6A3003F987}" xr6:coauthVersionLast="47" xr6:coauthVersionMax="47" xr10:uidLastSave="{00000000-0000-0000-0000-000000000000}"/>
  <bookViews>
    <workbookView xWindow="-120" yWindow="-120" windowWidth="29040" windowHeight="15720" tabRatio="201" xr2:uid="{2BE2C3D3-BEA3-42AA-AEF4-1A6328001319}"/>
  </bookViews>
  <sheets>
    <sheet name="Fall 2026 Condensed" sheetId="1" r:id="rId1"/>
  </sheets>
  <definedNames>
    <definedName name="_xlnm.Print_Area" localSheetId="0">'Fall 2026 Condensed'!$A$1:$F$101</definedName>
    <definedName name="_xlnm.Print_Titles" localSheetId="0">'Fall 2026 Condensed'!$1:$10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51" i="1" l="1"/>
  <c r="F51" i="1" s="1"/>
  <c r="D44" i="1"/>
  <c r="F44" i="1" s="1"/>
  <c r="D43" i="1"/>
  <c r="F43" i="1" s="1"/>
  <c r="D42" i="1"/>
  <c r="F42" i="1" s="1"/>
  <c r="D41" i="1"/>
  <c r="F41" i="1" s="1"/>
  <c r="D40" i="1"/>
  <c r="F40" i="1" s="1"/>
  <c r="D39" i="1"/>
  <c r="F39" i="1" s="1"/>
  <c r="D38" i="1"/>
  <c r="F38" i="1" s="1"/>
  <c r="D37" i="1"/>
  <c r="F37" i="1" s="1"/>
  <c r="D36" i="1"/>
  <c r="F36" i="1" s="1"/>
  <c r="D35" i="1"/>
  <c r="F35" i="1" s="1"/>
  <c r="D34" i="1"/>
  <c r="F34" i="1" s="1"/>
  <c r="D33" i="1"/>
  <c r="F33" i="1" s="1"/>
  <c r="D26" i="1"/>
  <c r="F26" i="1" s="1"/>
  <c r="D25" i="1"/>
  <c r="F25" i="1" s="1"/>
  <c r="D24" i="1"/>
  <c r="F24" i="1" s="1"/>
  <c r="D23" i="1"/>
  <c r="F23" i="1" s="1"/>
  <c r="D22" i="1"/>
  <c r="F22" i="1" s="1"/>
  <c r="D21" i="1"/>
  <c r="F21" i="1" s="1"/>
  <c r="D20" i="1"/>
  <c r="F20" i="1" s="1"/>
  <c r="D19" i="1"/>
  <c r="F19" i="1" s="1"/>
  <c r="D18" i="1"/>
  <c r="F18" i="1" s="1"/>
  <c r="D17" i="1"/>
  <c r="F17" i="1" s="1"/>
  <c r="D16" i="1"/>
  <c r="F16" i="1" s="1"/>
  <c r="D15" i="1"/>
  <c r="F15" i="1" s="1"/>
</calcChain>
</file>

<file path=xl/sharedStrings.xml><?xml version="1.0" encoding="utf-8"?>
<sst xmlns="http://schemas.openxmlformats.org/spreadsheetml/2006/main" count="108" uniqueCount="71">
  <si>
    <t>SUMMARY OF TUITION &amp; FEES</t>
  </si>
  <si>
    <t>The University of Louisiana System Board of Supervisors may adjust tuition, fees and costs for dining plans and housing at any time without providing notice to students.</t>
  </si>
  <si>
    <t>Required Fees include $15 ID Validation Fee that is only charged once per semester.</t>
  </si>
  <si>
    <t>Required Fees does NOT include professional, degree, or specific class fees.</t>
  </si>
  <si>
    <t>International students are considered Non-Residents.</t>
  </si>
  <si>
    <t>Fall 2026 Tuition &amp; Fees - UNDERGRADUATE STUDENTS</t>
  </si>
  <si>
    <t>Tuition</t>
  </si>
  <si>
    <t>Required Fees</t>
  </si>
  <si>
    <t>Tuition + Fees</t>
  </si>
  <si>
    <t>Non-Resident Fee</t>
  </si>
  <si>
    <t>Non-Resident Total</t>
  </si>
  <si>
    <t>21+ hours</t>
  </si>
  <si>
    <t>64.64 per hour (approximate due to rounding)</t>
  </si>
  <si>
    <t>13-20 hours</t>
  </si>
  <si>
    <t>70.04 per hour (approximate due to rounding)</t>
  </si>
  <si>
    <t xml:space="preserve">12 hours </t>
  </si>
  <si>
    <t>11 hours</t>
  </si>
  <si>
    <t>10 hours</t>
  </si>
  <si>
    <t>9 hours</t>
  </si>
  <si>
    <t>8 hours</t>
  </si>
  <si>
    <t>7 hours</t>
  </si>
  <si>
    <t>6 hours</t>
  </si>
  <si>
    <t>5 hours</t>
  </si>
  <si>
    <t>4 hours</t>
  </si>
  <si>
    <t>3 hours</t>
  </si>
  <si>
    <t>2 hours</t>
  </si>
  <si>
    <t>1 hour</t>
  </si>
  <si>
    <t>Full &amp; 1st 8 Weeks parts of term are billed as one bill and the 2nd 8 Weeks part of term is billed separately.</t>
  </si>
  <si>
    <t>Fall 2026 Tuition &amp; Fees - GRADUATE STUDENTS</t>
  </si>
  <si>
    <t>Fall 2026 Tuition &amp; Fees - Pharmacy Doctorate (PHARM D)</t>
  </si>
  <si>
    <t xml:space="preserve">21+ hours </t>
  </si>
  <si>
    <t xml:space="preserve">13-20 hours </t>
  </si>
  <si>
    <t>Includes $5017 Professional Fee</t>
  </si>
  <si>
    <t>Fall 2026 ULM Online Tuition Rate</t>
  </si>
  <si>
    <t>Undergraduate</t>
  </si>
  <si>
    <t>$400 per credit hour</t>
  </si>
  <si>
    <t>Graduate</t>
  </si>
  <si>
    <t>$500 per credit hour</t>
  </si>
  <si>
    <t>(Professional Fees Not Included)</t>
  </si>
  <si>
    <t>POSSIBLE ADDITIONAL FEES</t>
  </si>
  <si>
    <t xml:space="preserve"> </t>
  </si>
  <si>
    <t>Not All Inclusive</t>
  </si>
  <si>
    <t>Professional Fees</t>
  </si>
  <si>
    <t xml:space="preserve">Clinical Laboratory Sciences              </t>
  </si>
  <si>
    <t>Dental Hygiene</t>
  </si>
  <si>
    <t>Dental Hygiene Supply (per academic year - Fall only)</t>
  </si>
  <si>
    <t>Health Professions Computed Tomography</t>
  </si>
  <si>
    <t>Health Professions Counseling</t>
  </si>
  <si>
    <t>Marriage and Family Therapy</t>
  </si>
  <si>
    <t>Master of Business Administration</t>
  </si>
  <si>
    <t>$83.34 per hour capped at 9 hours, full time</t>
  </si>
  <si>
    <t>Medical Lab Science</t>
  </si>
  <si>
    <t>Nursing</t>
  </si>
  <si>
    <t>Occupational Therapy</t>
  </si>
  <si>
    <t>Pharmaceutical Sciences</t>
  </si>
  <si>
    <t>Pharmacy Doctorate</t>
  </si>
  <si>
    <t>Physical Therapy</t>
  </si>
  <si>
    <t>Radiologic Technology</t>
  </si>
  <si>
    <t>Speech-Language Pathology</t>
  </si>
  <si>
    <t>Toxicology</t>
  </si>
  <si>
    <t>International Students</t>
  </si>
  <si>
    <t xml:space="preserve">Health Insurance 
      </t>
  </si>
  <si>
    <t xml:space="preserve">      (waived if proof of insurance provided by student)</t>
  </si>
  <si>
    <t>Service Fee</t>
  </si>
  <si>
    <t xml:space="preserve">Vehicle Registration </t>
  </si>
  <si>
    <t>A small number of courses require the payment of additional fees which are indicated below the applicable course in the ALPHABETICAL LIST OF COURSE OFFERINGS section of the class schedule.</t>
  </si>
  <si>
    <t>ALTERNATIVE TUITION RATES</t>
  </si>
  <si>
    <t>eTEACH</t>
  </si>
  <si>
    <t>Per 3-Hour Book Study Course</t>
  </si>
  <si>
    <t>Collegiate/Dual Enrollment</t>
  </si>
  <si>
    <t>Per 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</si>
</sst>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4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1" fillId="0" borderId="0" xfId="2" applyProtection="1"/>
    <xf numFmtId="44" fontId="1" fillId="0" borderId="0" xfId="1" applyFont="1" applyBorder="1" applyProtection="1"/>
    <xf numFmtId="0" fontId="4" fillId="0" borderId="0" xfId="2" applyFont="1" applyProtection="1"/>
    <xf numFmtId="0" fontId="5" fillId="0" borderId="1" xfId="2" applyFont="1" applyBorder="1" applyAlignment="1" applyProtection="1">
      <alignment horizontal="center" vertical="center"/>
    </xf>
    <xf numFmtId="0" fontId="5" fillId="0" borderId="1" xfId="2" applyFont="1" applyBorder="1" applyAlignment="1" applyProtection="1">
      <alignment horizontal="center" vertical="center" wrapText="1"/>
    </xf>
    <xf numFmtId="0" fontId="5" fillId="0" borderId="0" xfId="2" applyFont="1" applyAlignment="1" applyProtection="1">
      <alignment horizontal="center"/>
    </xf>
    <xf numFmtId="0" fontId="1" fillId="0" borderId="2" xfId="2" applyBorder="1" applyProtection="1"/>
    <xf numFmtId="0" fontId="5" fillId="0" borderId="1" xfId="2" applyFont="1" applyBorder="1" applyAlignment="1" applyProtection="1">
      <alignment horizontal="center"/>
    </xf>
    <xf numFmtId="0" fontId="5" fillId="0" borderId="1" xfId="2" applyFont="1" applyBorder="1" applyAlignment="1" applyProtection="1">
      <alignment horizontal="left"/>
    </xf>
    <xf numFmtId="0" fontId="1" fillId="0" borderId="1" xfId="2" applyBorder="1" applyProtection="1"/>
    <xf numFmtId="0" fontId="1" fillId="0" borderId="0" xfId="2" applyAlignment="1" applyProtection="1">
      <alignment horizontal="center"/>
    </xf>
    <xf numFmtId="0" fontId="1" fillId="0" borderId="3" xfId="2" applyBorder="1" applyProtection="1"/>
    <xf numFmtId="44" fontId="1" fillId="0" borderId="1" xfId="1" applyFont="1" applyBorder="1" applyProtection="1"/>
    <xf numFmtId="44" fontId="1" fillId="0" borderId="1" xfId="2" applyNumberFormat="1" applyBorder="1" applyProtection="1"/>
    <xf numFmtId="44" fontId="1" fillId="0" borderId="0" xfId="2" applyNumberFormat="1" applyProtection="1"/>
    <xf numFmtId="0" fontId="5" fillId="0" borderId="4" xfId="2" applyFont="1" applyBorder="1" applyAlignment="1" applyProtection="1">
      <alignment vertical="top"/>
    </xf>
    <xf numFmtId="44" fontId="1" fillId="0" borderId="0" xfId="1" applyFont="1" applyProtection="1"/>
    <xf numFmtId="44" fontId="1" fillId="0" borderId="5" xfId="1" applyFont="1" applyFill="1" applyBorder="1" applyProtection="1"/>
    <xf numFmtId="44" fontId="1" fillId="0" borderId="1" xfId="1" applyFont="1" applyFill="1" applyBorder="1" applyProtection="1"/>
    <xf numFmtId="44" fontId="1" fillId="0" borderId="6" xfId="2" applyNumberFormat="1" applyBorder="1" applyProtection="1"/>
    <xf numFmtId="44" fontId="1" fillId="0" borderId="5" xfId="1" applyFont="1" applyBorder="1" applyProtection="1"/>
    <xf numFmtId="44" fontId="1" fillId="0" borderId="7" xfId="1" applyFont="1" applyBorder="1" applyProtection="1"/>
    <xf numFmtId="44" fontId="1" fillId="0" borderId="0" xfId="1" applyFont="1" applyFill="1" applyBorder="1" applyProtection="1"/>
    <xf numFmtId="0" fontId="5" fillId="0" borderId="0" xfId="2" applyFont="1" applyProtection="1"/>
    <xf numFmtId="0" fontId="6" fillId="0" borderId="0" xfId="2" applyFont="1" applyProtection="1"/>
    <xf numFmtId="0" fontId="5" fillId="0" borderId="2" xfId="2" applyFont="1" applyBorder="1" applyAlignment="1" applyProtection="1">
      <alignment horizontal="center" vertical="center"/>
    </xf>
    <xf numFmtId="0" fontId="1" fillId="0" borderId="4" xfId="2" applyBorder="1" applyProtection="1"/>
    <xf numFmtId="0" fontId="5" fillId="0" borderId="0" xfId="2" applyFont="1" applyAlignment="1" applyProtection="1">
      <alignment vertical="top"/>
    </xf>
    <xf numFmtId="0" fontId="3" fillId="0" borderId="0" xfId="2" applyFont="1" applyProtection="1"/>
    <xf numFmtId="0" fontId="1" fillId="0" borderId="1" xfId="2" applyBorder="1" applyAlignment="1" applyProtection="1">
      <alignment horizontal="center"/>
    </xf>
    <xf numFmtId="0" fontId="7" fillId="0" borderId="4" xfId="2" applyFont="1" applyBorder="1" applyAlignment="1" applyProtection="1">
      <alignment vertical="top"/>
    </xf>
    <xf numFmtId="0" fontId="8" fillId="0" borderId="0" xfId="2" applyFont="1" applyProtection="1"/>
    <xf numFmtId="44" fontId="9" fillId="0" borderId="0" xfId="1" applyFont="1" applyBorder="1" applyAlignment="1" applyProtection="1">
      <alignment horizontal="center"/>
    </xf>
    <xf numFmtId="0" fontId="1" fillId="0" borderId="11" xfId="2" applyBorder="1" applyProtection="1"/>
    <xf numFmtId="0" fontId="1" fillId="0" borderId="12" xfId="2" applyBorder="1" applyProtection="1"/>
    <xf numFmtId="44" fontId="1" fillId="0" borderId="12" xfId="1" applyFont="1" applyBorder="1" applyProtection="1"/>
    <xf numFmtId="44" fontId="1" fillId="0" borderId="12" xfId="1" applyFont="1" applyFill="1" applyBorder="1" applyProtection="1"/>
    <xf numFmtId="0" fontId="9" fillId="0" borderId="11" xfId="2" applyFont="1" applyBorder="1" applyProtection="1"/>
    <xf numFmtId="0" fontId="1" fillId="0" borderId="11" xfId="2" applyBorder="1" applyAlignment="1" applyProtection="1">
      <alignment horizontal="right"/>
    </xf>
    <xf numFmtId="0" fontId="1" fillId="0" borderId="0" xfId="2" applyAlignment="1" applyProtection="1">
      <alignment vertical="center" wrapText="1"/>
    </xf>
    <xf numFmtId="0" fontId="9" fillId="0" borderId="0" xfId="2" applyFont="1" applyProtection="1"/>
    <xf numFmtId="0" fontId="1" fillId="0" borderId="13" xfId="2" applyBorder="1" applyAlignment="1" applyProtection="1">
      <alignment vertical="center"/>
    </xf>
    <xf numFmtId="0" fontId="1" fillId="0" borderId="14" xfId="2" applyBorder="1" applyAlignment="1" applyProtection="1">
      <alignment vertical="center"/>
    </xf>
    <xf numFmtId="0" fontId="1" fillId="0" borderId="15" xfId="2" applyBorder="1" applyAlignment="1" applyProtection="1">
      <alignment vertical="center"/>
    </xf>
    <xf numFmtId="0" fontId="9" fillId="0" borderId="11" xfId="2" applyFont="1" applyBorder="1" applyAlignment="1" applyProtection="1">
      <alignment horizontal="center"/>
    </xf>
    <xf numFmtId="0" fontId="9" fillId="0" borderId="0" xfId="2" applyFont="1" applyAlignment="1" applyProtection="1">
      <alignment horizontal="center"/>
    </xf>
    <xf numFmtId="0" fontId="9" fillId="0" borderId="12" xfId="2" applyFont="1" applyBorder="1" applyAlignment="1" applyProtection="1">
      <alignment horizontal="center"/>
    </xf>
    <xf numFmtId="0" fontId="9" fillId="0" borderId="11" xfId="2" applyFont="1" applyBorder="1" applyAlignment="1" applyProtection="1">
      <alignment horizontal="left"/>
    </xf>
    <xf numFmtId="0" fontId="9" fillId="0" borderId="0" xfId="2" applyFont="1" applyAlignment="1" applyProtection="1">
      <alignment horizontal="left"/>
    </xf>
    <xf numFmtId="0" fontId="9" fillId="0" borderId="11" xfId="2" applyFont="1" applyBorder="1" applyProtection="1"/>
    <xf numFmtId="0" fontId="9" fillId="0" borderId="0" xfId="2" applyFont="1" applyProtection="1"/>
    <xf numFmtId="0" fontId="1" fillId="0" borderId="13" xfId="2" applyBorder="1" applyAlignment="1" applyProtection="1">
      <alignment horizontal="center" vertical="center" wrapText="1"/>
    </xf>
    <xf numFmtId="0" fontId="1" fillId="0" borderId="14" xfId="2" applyBorder="1" applyAlignment="1" applyProtection="1">
      <alignment horizontal="center" vertical="center" wrapText="1"/>
    </xf>
    <xf numFmtId="0" fontId="1" fillId="0" borderId="15" xfId="2" applyBorder="1" applyAlignment="1" applyProtection="1">
      <alignment horizontal="center" vertical="center" wrapText="1"/>
    </xf>
    <xf numFmtId="0" fontId="8" fillId="0" borderId="8" xfId="2" applyFont="1" applyBorder="1" applyAlignment="1" applyProtection="1">
      <alignment horizontal="center"/>
    </xf>
    <xf numFmtId="0" fontId="8" fillId="0" borderId="9" xfId="2" applyFont="1" applyBorder="1" applyAlignment="1" applyProtection="1">
      <alignment horizontal="center"/>
    </xf>
    <xf numFmtId="0" fontId="8" fillId="0" borderId="10" xfId="2" applyFont="1" applyBorder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5" fillId="0" borderId="1" xfId="2" applyFont="1" applyBorder="1" applyAlignment="1" applyProtection="1">
      <alignment horizontal="center" vertical="center"/>
    </xf>
    <xf numFmtId="0" fontId="1" fillId="0" borderId="0" xfId="2" applyAlignment="1" applyProtection="1">
      <alignment horizontal="right"/>
    </xf>
    <xf numFmtId="0" fontId="5" fillId="0" borderId="1" xfId="2" applyFont="1" applyBorder="1" applyAlignment="1" applyProtection="1">
      <alignment horizontal="center" vertical="center" wrapText="1"/>
    </xf>
    <xf numFmtId="0" fontId="2" fillId="0" borderId="0" xfId="2" applyFont="1" applyAlignment="1" applyProtection="1">
      <alignment horizontal="center"/>
    </xf>
    <xf numFmtId="0" fontId="3" fillId="0" borderId="0" xfId="2" applyFont="1" applyAlignment="1" applyProtection="1">
      <alignment wrapText="1"/>
    </xf>
    <xf numFmtId="0" fontId="1" fillId="0" borderId="0" xfId="2" applyProtection="1"/>
  </cellXfs>
  <cellStyles count="3">
    <cellStyle name="Currency" xfId="1" builtinId="4"/>
    <cellStyle name="Normal" xfId="0" builtinId="0"/>
    <cellStyle name="Normal 3" xfId="2" xr:uid="{3659F6B6-A3E0-4229-928C-4B2B2EA9E7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D238D-FB16-4926-A8D9-28C97749AA8C}">
  <dimension ref="A1:O101"/>
  <sheetViews>
    <sheetView showGridLines="0" showRowColHeaders="0" tabSelected="1" workbookViewId="0">
      <selection sqref="A1:F1"/>
    </sheetView>
  </sheetViews>
  <sheetFormatPr defaultColWidth="9.140625" defaultRowHeight="12.75" x14ac:dyDescent="0.2"/>
  <cols>
    <col min="1" max="1" width="11.28515625" style="1" bestFit="1" customWidth="1"/>
    <col min="2" max="4" width="12.7109375" style="1" customWidth="1"/>
    <col min="5" max="5" width="14" style="1" customWidth="1"/>
    <col min="6" max="6" width="18.42578125" style="1" customWidth="1"/>
    <col min="7" max="7" width="12.42578125" style="1" customWidth="1"/>
    <col min="8" max="8" width="11.28515625" style="1" bestFit="1" customWidth="1"/>
    <col min="9" max="16384" width="9.140625" style="1"/>
  </cols>
  <sheetData>
    <row r="1" spans="1:8" ht="18" x14ac:dyDescent="0.25">
      <c r="A1" s="62" t="s">
        <v>0</v>
      </c>
      <c r="B1" s="62"/>
      <c r="C1" s="62"/>
      <c r="D1" s="62"/>
      <c r="E1" s="62"/>
      <c r="F1" s="62"/>
    </row>
    <row r="2" spans="1:8" ht="7.5" customHeight="1" x14ac:dyDescent="0.2"/>
    <row r="3" spans="1:8" ht="25.5" customHeight="1" x14ac:dyDescent="0.2">
      <c r="A3" s="63" t="s">
        <v>1</v>
      </c>
      <c r="B3" s="63"/>
      <c r="C3" s="63"/>
      <c r="D3" s="63"/>
      <c r="E3" s="63"/>
      <c r="F3" s="63"/>
    </row>
    <row r="4" spans="1:8" ht="6" customHeight="1" x14ac:dyDescent="0.2"/>
    <row r="5" spans="1:8" x14ac:dyDescent="0.2">
      <c r="A5" s="64" t="s">
        <v>2</v>
      </c>
      <c r="B5" s="64"/>
      <c r="C5" s="64"/>
      <c r="D5" s="64"/>
      <c r="E5" s="64"/>
      <c r="F5" s="64"/>
    </row>
    <row r="6" spans="1:8" ht="6" customHeight="1" x14ac:dyDescent="0.2">
      <c r="F6" s="2"/>
    </row>
    <row r="7" spans="1:8" x14ac:dyDescent="0.2">
      <c r="A7" s="64" t="s">
        <v>3</v>
      </c>
      <c r="B7" s="64"/>
      <c r="C7" s="64"/>
      <c r="D7" s="64"/>
      <c r="E7" s="64"/>
      <c r="F7" s="64"/>
    </row>
    <row r="8" spans="1:8" ht="5.25" customHeight="1" x14ac:dyDescent="0.2"/>
    <row r="9" spans="1:8" x14ac:dyDescent="0.2">
      <c r="A9" s="1" t="s">
        <v>4</v>
      </c>
    </row>
    <row r="10" spans="1:8" ht="7.5" customHeight="1" x14ac:dyDescent="0.2"/>
    <row r="11" spans="1:8" ht="15.75" x14ac:dyDescent="0.25">
      <c r="A11" s="58" t="s">
        <v>5</v>
      </c>
      <c r="B11" s="58"/>
      <c r="C11" s="58"/>
      <c r="D11" s="58"/>
      <c r="E11" s="58"/>
      <c r="F11" s="58"/>
      <c r="G11" s="3"/>
    </row>
    <row r="12" spans="1:8" x14ac:dyDescent="0.2">
      <c r="B12" s="4" t="s">
        <v>6</v>
      </c>
      <c r="C12" s="4" t="s">
        <v>7</v>
      </c>
      <c r="D12" s="4" t="s">
        <v>8</v>
      </c>
      <c r="E12" s="5" t="s">
        <v>9</v>
      </c>
      <c r="F12" s="5" t="s">
        <v>10</v>
      </c>
      <c r="H12" s="6"/>
    </row>
    <row r="13" spans="1:8" x14ac:dyDescent="0.2">
      <c r="A13" s="7" t="s">
        <v>11</v>
      </c>
      <c r="B13" s="8"/>
      <c r="C13" s="9" t="s">
        <v>12</v>
      </c>
      <c r="D13" s="8"/>
      <c r="E13" s="10"/>
      <c r="F13" s="8"/>
      <c r="G13" s="6"/>
    </row>
    <row r="14" spans="1:8" x14ac:dyDescent="0.2">
      <c r="A14" s="7" t="s">
        <v>13</v>
      </c>
      <c r="B14" s="8"/>
      <c r="C14" s="9" t="s">
        <v>14</v>
      </c>
      <c r="D14" s="8"/>
      <c r="E14" s="10"/>
      <c r="F14" s="8"/>
      <c r="G14" s="6"/>
      <c r="H14" s="11"/>
    </row>
    <row r="15" spans="1:8" x14ac:dyDescent="0.2">
      <c r="A15" s="12" t="s">
        <v>15</v>
      </c>
      <c r="B15" s="13">
        <v>2893.76</v>
      </c>
      <c r="C15" s="13">
        <v>2138.7780560000001</v>
      </c>
      <c r="D15" s="13">
        <f>SUM(B15+C15)</f>
        <v>5032.5380560000003</v>
      </c>
      <c r="E15" s="14">
        <v>6050</v>
      </c>
      <c r="F15" s="13">
        <f t="shared" ref="F15:F25" si="0">D15+E15</f>
        <v>11082.538056000001</v>
      </c>
      <c r="G15" s="2"/>
      <c r="H15" s="15"/>
    </row>
    <row r="16" spans="1:8" x14ac:dyDescent="0.2">
      <c r="A16" s="7" t="s">
        <v>16</v>
      </c>
      <c r="B16" s="13">
        <v>2682.8267999999998</v>
      </c>
      <c r="C16" s="13">
        <v>2024.59</v>
      </c>
      <c r="D16" s="13">
        <f t="shared" ref="D16:D25" si="1">SUM(B16+C16)</f>
        <v>4707.4168</v>
      </c>
      <c r="E16" s="14">
        <v>5553</v>
      </c>
      <c r="F16" s="13">
        <f t="shared" si="0"/>
        <v>10260.416799999999</v>
      </c>
      <c r="G16" s="2"/>
      <c r="H16" s="15"/>
    </row>
    <row r="17" spans="1:15" x14ac:dyDescent="0.2">
      <c r="A17" s="7" t="s">
        <v>17</v>
      </c>
      <c r="B17" s="13">
        <v>2471.7467999999999</v>
      </c>
      <c r="C17" s="13">
        <v>1910.66</v>
      </c>
      <c r="D17" s="13">
        <f t="shared" si="1"/>
        <v>4382.4067999999997</v>
      </c>
      <c r="E17" s="14">
        <v>5047</v>
      </c>
      <c r="F17" s="13">
        <f t="shared" si="0"/>
        <v>9429.4068000000007</v>
      </c>
      <c r="G17" s="2"/>
      <c r="H17" s="15"/>
      <c r="O17" s="2"/>
    </row>
    <row r="18" spans="1:15" x14ac:dyDescent="0.2">
      <c r="A18" s="7" t="s">
        <v>18</v>
      </c>
      <c r="B18" s="13">
        <v>2259.6113999999998</v>
      </c>
      <c r="C18" s="13">
        <v>1796.59</v>
      </c>
      <c r="D18" s="13">
        <f t="shared" si="1"/>
        <v>4056.2013999999999</v>
      </c>
      <c r="E18" s="14">
        <v>4544</v>
      </c>
      <c r="F18" s="13">
        <f t="shared" si="0"/>
        <v>8600.2013999999999</v>
      </c>
      <c r="G18" s="2"/>
      <c r="H18" s="15"/>
    </row>
    <row r="19" spans="1:15" x14ac:dyDescent="0.2">
      <c r="A19" s="7" t="s">
        <v>19</v>
      </c>
      <c r="B19" s="13">
        <v>2045.3652</v>
      </c>
      <c r="C19" s="13">
        <v>1682.13</v>
      </c>
      <c r="D19" s="13">
        <f t="shared" si="1"/>
        <v>3727.4952000000003</v>
      </c>
      <c r="E19" s="14">
        <v>4038</v>
      </c>
      <c r="F19" s="13">
        <f t="shared" si="0"/>
        <v>7765.4952000000003</v>
      </c>
      <c r="G19" s="2"/>
      <c r="H19" s="15"/>
    </row>
    <row r="20" spans="1:15" x14ac:dyDescent="0.2">
      <c r="A20" s="7" t="s">
        <v>20</v>
      </c>
      <c r="B20" s="13">
        <v>1834.2852</v>
      </c>
      <c r="C20" s="13">
        <v>1567.49</v>
      </c>
      <c r="D20" s="13">
        <f t="shared" si="1"/>
        <v>3401.7752</v>
      </c>
      <c r="E20" s="14">
        <v>3532</v>
      </c>
      <c r="F20" s="13">
        <f t="shared" si="0"/>
        <v>6933.7752</v>
      </c>
      <c r="G20" s="2"/>
      <c r="H20" s="15"/>
    </row>
    <row r="21" spans="1:15" x14ac:dyDescent="0.2">
      <c r="A21" s="7" t="s">
        <v>21</v>
      </c>
      <c r="B21" s="13">
        <v>1622.1497999999999</v>
      </c>
      <c r="C21" s="13">
        <v>1454.38</v>
      </c>
      <c r="D21" s="13">
        <f t="shared" si="1"/>
        <v>3076.5298000000003</v>
      </c>
      <c r="E21" s="14">
        <v>0</v>
      </c>
      <c r="F21" s="13">
        <f t="shared" si="0"/>
        <v>3076.5298000000003</v>
      </c>
      <c r="G21" s="2"/>
      <c r="H21" s="15"/>
    </row>
    <row r="22" spans="1:15" x14ac:dyDescent="0.2">
      <c r="A22" s="7" t="s">
        <v>22</v>
      </c>
      <c r="B22" s="13">
        <v>1412.1251999999999</v>
      </c>
      <c r="C22" s="13">
        <v>1340.22</v>
      </c>
      <c r="D22" s="13">
        <f t="shared" si="1"/>
        <v>2752.3451999999997</v>
      </c>
      <c r="E22" s="14">
        <v>0</v>
      </c>
      <c r="F22" s="13">
        <f t="shared" si="0"/>
        <v>2752.3451999999997</v>
      </c>
      <c r="G22" s="2"/>
      <c r="H22" s="15"/>
    </row>
    <row r="23" spans="1:15" x14ac:dyDescent="0.2">
      <c r="A23" s="7" t="s">
        <v>23</v>
      </c>
      <c r="B23" s="13">
        <v>1199.9898000000001</v>
      </c>
      <c r="C23" s="13">
        <v>1225.79</v>
      </c>
      <c r="D23" s="13">
        <f t="shared" si="1"/>
        <v>2425.7798000000003</v>
      </c>
      <c r="E23" s="14">
        <v>0</v>
      </c>
      <c r="F23" s="13">
        <f t="shared" si="0"/>
        <v>2425.7798000000003</v>
      </c>
      <c r="G23" s="2"/>
      <c r="H23" s="15"/>
    </row>
    <row r="24" spans="1:15" x14ac:dyDescent="0.2">
      <c r="A24" s="7" t="s">
        <v>24</v>
      </c>
      <c r="B24" s="13">
        <v>818.99040000000002</v>
      </c>
      <c r="C24" s="13">
        <v>657.95</v>
      </c>
      <c r="D24" s="13">
        <f t="shared" si="1"/>
        <v>1476.9404</v>
      </c>
      <c r="E24" s="14">
        <v>0</v>
      </c>
      <c r="F24" s="13">
        <f t="shared" si="0"/>
        <v>1476.9404</v>
      </c>
      <c r="G24" s="2"/>
      <c r="H24" s="15"/>
    </row>
    <row r="25" spans="1:15" x14ac:dyDescent="0.2">
      <c r="A25" s="7" t="s">
        <v>25</v>
      </c>
      <c r="B25" s="13">
        <v>575.19299999999998</v>
      </c>
      <c r="C25" s="13">
        <v>516.88</v>
      </c>
      <c r="D25" s="13">
        <f t="shared" si="1"/>
        <v>1092.0729999999999</v>
      </c>
      <c r="E25" s="14">
        <v>0</v>
      </c>
      <c r="F25" s="13">
        <f t="shared" si="0"/>
        <v>1092.0729999999999</v>
      </c>
      <c r="G25" s="2"/>
      <c r="H25" s="15"/>
    </row>
    <row r="26" spans="1:15" x14ac:dyDescent="0.2">
      <c r="A26" s="12" t="s">
        <v>26</v>
      </c>
      <c r="B26" s="13">
        <v>364.113</v>
      </c>
      <c r="C26" s="13">
        <v>447.74</v>
      </c>
      <c r="D26" s="13">
        <f>SUM(B26+C26)</f>
        <v>811.85300000000007</v>
      </c>
      <c r="E26" s="14">
        <v>0</v>
      </c>
      <c r="F26" s="13">
        <f>D26+E26</f>
        <v>811.85300000000007</v>
      </c>
      <c r="G26" s="2"/>
      <c r="H26" s="15"/>
    </row>
    <row r="27" spans="1:15" x14ac:dyDescent="0.2">
      <c r="A27" s="16" t="s">
        <v>27</v>
      </c>
      <c r="B27" s="16"/>
      <c r="C27" s="16"/>
      <c r="D27" s="16"/>
      <c r="E27" s="16"/>
      <c r="F27" s="16"/>
    </row>
    <row r="28" spans="1:15" ht="7.5" customHeight="1" x14ac:dyDescent="0.2">
      <c r="F28" s="17"/>
    </row>
    <row r="29" spans="1:15" ht="15.75" x14ac:dyDescent="0.25">
      <c r="A29" s="58" t="s">
        <v>28</v>
      </c>
      <c r="B29" s="58"/>
      <c r="C29" s="58"/>
      <c r="D29" s="58"/>
      <c r="E29" s="58"/>
      <c r="F29" s="58"/>
    </row>
    <row r="30" spans="1:15" x14ac:dyDescent="0.2">
      <c r="B30" s="4" t="s">
        <v>6</v>
      </c>
      <c r="C30" s="4" t="s">
        <v>7</v>
      </c>
      <c r="D30" s="4" t="s">
        <v>8</v>
      </c>
      <c r="E30" s="5" t="s">
        <v>9</v>
      </c>
      <c r="F30" s="5" t="s">
        <v>10</v>
      </c>
      <c r="H30" s="6"/>
    </row>
    <row r="31" spans="1:15" x14ac:dyDescent="0.2">
      <c r="A31" s="7" t="s">
        <v>11</v>
      </c>
      <c r="B31" s="8"/>
      <c r="C31" s="9" t="s">
        <v>12</v>
      </c>
      <c r="D31" s="8"/>
      <c r="E31" s="10"/>
      <c r="F31" s="8"/>
      <c r="G31" s="6"/>
    </row>
    <row r="32" spans="1:15" x14ac:dyDescent="0.2">
      <c r="A32" s="7" t="s">
        <v>13</v>
      </c>
      <c r="B32" s="8"/>
      <c r="C32" s="9" t="s">
        <v>14</v>
      </c>
      <c r="D32" s="8"/>
      <c r="E32" s="10"/>
      <c r="F32" s="8"/>
      <c r="G32" s="6"/>
      <c r="H32" s="11"/>
    </row>
    <row r="33" spans="1:8" x14ac:dyDescent="0.2">
      <c r="A33" s="7" t="s">
        <v>15</v>
      </c>
      <c r="B33" s="18">
        <v>3244.48</v>
      </c>
      <c r="C33" s="19">
        <v>2175.7370151495998</v>
      </c>
      <c r="D33" s="13">
        <f>SUM(B33+C33)</f>
        <v>5420.2170151495993</v>
      </c>
      <c r="E33" s="13">
        <v>6050</v>
      </c>
      <c r="F33" s="20">
        <f t="shared" ref="F33:F43" si="2">D33+E33</f>
        <v>11470.217015149599</v>
      </c>
    </row>
    <row r="34" spans="1:8" x14ac:dyDescent="0.2">
      <c r="A34" s="7" t="s">
        <v>16</v>
      </c>
      <c r="B34" s="18">
        <v>3244.48</v>
      </c>
      <c r="C34" s="19">
        <v>2084.1482662079998</v>
      </c>
      <c r="D34" s="13">
        <f t="shared" ref="D34:D44" si="3">SUM(B34+C34)</f>
        <v>5328.6282662079993</v>
      </c>
      <c r="E34" s="13">
        <v>6050</v>
      </c>
      <c r="F34" s="20">
        <f t="shared" si="2"/>
        <v>11378.628266207999</v>
      </c>
    </row>
    <row r="35" spans="1:8" x14ac:dyDescent="0.2">
      <c r="A35" s="7" t="s">
        <v>17</v>
      </c>
      <c r="B35" s="18">
        <v>3244.48</v>
      </c>
      <c r="C35" s="19">
        <v>1992.6002416270001</v>
      </c>
      <c r="D35" s="13">
        <f t="shared" si="3"/>
        <v>5237.0802416269999</v>
      </c>
      <c r="E35" s="13">
        <v>6050</v>
      </c>
      <c r="F35" s="20">
        <f t="shared" si="2"/>
        <v>11287.080241627</v>
      </c>
    </row>
    <row r="36" spans="1:8" x14ac:dyDescent="0.2">
      <c r="A36" s="7" t="s">
        <v>18</v>
      </c>
      <c r="B36" s="18">
        <v>3244.48</v>
      </c>
      <c r="C36" s="19">
        <v>1901.017126596</v>
      </c>
      <c r="D36" s="13">
        <f t="shared" si="3"/>
        <v>5145.4971265960003</v>
      </c>
      <c r="E36" s="13">
        <v>6050</v>
      </c>
      <c r="F36" s="20">
        <f t="shared" si="2"/>
        <v>11195.497126596001</v>
      </c>
    </row>
    <row r="37" spans="1:8" x14ac:dyDescent="0.2">
      <c r="A37" s="7" t="s">
        <v>19</v>
      </c>
      <c r="B37" s="18">
        <v>2914.69</v>
      </c>
      <c r="C37" s="19">
        <v>1774.3052991059999</v>
      </c>
      <c r="D37" s="13">
        <f t="shared" si="3"/>
        <v>4688.9952991059999</v>
      </c>
      <c r="E37" s="13">
        <v>5389</v>
      </c>
      <c r="F37" s="20">
        <f t="shared" si="2"/>
        <v>10077.995299106</v>
      </c>
    </row>
    <row r="38" spans="1:8" x14ac:dyDescent="0.2">
      <c r="A38" s="7" t="s">
        <v>20</v>
      </c>
      <c r="B38" s="18">
        <v>2594.5300000000002</v>
      </c>
      <c r="C38" s="19">
        <v>1648.087863171</v>
      </c>
      <c r="D38" s="13">
        <f t="shared" si="3"/>
        <v>4242.617863171</v>
      </c>
      <c r="E38" s="13">
        <v>4715</v>
      </c>
      <c r="F38" s="20">
        <f t="shared" si="2"/>
        <v>8957.617863170999</v>
      </c>
    </row>
    <row r="39" spans="1:8" x14ac:dyDescent="0.2">
      <c r="A39" s="7" t="s">
        <v>21</v>
      </c>
      <c r="B39" s="18">
        <v>2275.4899999999998</v>
      </c>
      <c r="C39" s="19">
        <v>1523.640624612</v>
      </c>
      <c r="D39" s="13">
        <f t="shared" si="3"/>
        <v>3799.1306246119998</v>
      </c>
      <c r="E39" s="13">
        <v>4042</v>
      </c>
      <c r="F39" s="20">
        <f t="shared" si="2"/>
        <v>7841.1306246120002</v>
      </c>
    </row>
    <row r="40" spans="1:8" x14ac:dyDescent="0.2">
      <c r="A40" s="7" t="s">
        <v>22</v>
      </c>
      <c r="B40" s="18">
        <v>1953.16</v>
      </c>
      <c r="C40" s="19">
        <v>1397.5877598039999</v>
      </c>
      <c r="D40" s="13">
        <f t="shared" si="3"/>
        <v>3350.747759804</v>
      </c>
      <c r="E40" s="21">
        <v>3367</v>
      </c>
      <c r="F40" s="20">
        <f t="shared" si="2"/>
        <v>6717.7477598040005</v>
      </c>
    </row>
    <row r="41" spans="1:8" x14ac:dyDescent="0.2">
      <c r="A41" s="7" t="s">
        <v>23</v>
      </c>
      <c r="B41" s="18">
        <v>1633.03</v>
      </c>
      <c r="C41" s="19">
        <v>1271.707734096</v>
      </c>
      <c r="D41" s="13">
        <f t="shared" si="3"/>
        <v>2904.7377340960002</v>
      </c>
      <c r="E41" s="22">
        <v>2693</v>
      </c>
      <c r="F41" s="20">
        <f t="shared" si="2"/>
        <v>5597.7377340960002</v>
      </c>
    </row>
    <row r="42" spans="1:8" x14ac:dyDescent="0.2">
      <c r="A42" s="7" t="s">
        <v>24</v>
      </c>
      <c r="B42" s="18">
        <v>1139.72</v>
      </c>
      <c r="C42" s="19">
        <v>691.94186240600004</v>
      </c>
      <c r="D42" s="13">
        <f t="shared" si="3"/>
        <v>1831.6618624060002</v>
      </c>
      <c r="E42" s="13">
        <v>0</v>
      </c>
      <c r="F42" s="20">
        <f t="shared" si="2"/>
        <v>1831.6618624060002</v>
      </c>
    </row>
    <row r="43" spans="1:8" x14ac:dyDescent="0.2">
      <c r="A43" s="7" t="s">
        <v>25</v>
      </c>
      <c r="B43" s="18">
        <v>794.41</v>
      </c>
      <c r="C43" s="19">
        <v>540.127631834</v>
      </c>
      <c r="D43" s="13">
        <f t="shared" si="3"/>
        <v>1334.537631834</v>
      </c>
      <c r="E43" s="22">
        <v>0</v>
      </c>
      <c r="F43" s="20">
        <f t="shared" si="2"/>
        <v>1334.537631834</v>
      </c>
    </row>
    <row r="44" spans="1:8" x14ac:dyDescent="0.2">
      <c r="A44" s="12" t="s">
        <v>26</v>
      </c>
      <c r="B44" s="18">
        <v>478.58</v>
      </c>
      <c r="C44" s="19">
        <v>459.88013390599997</v>
      </c>
      <c r="D44" s="13">
        <f t="shared" si="3"/>
        <v>938.46013390600001</v>
      </c>
      <c r="E44" s="13">
        <v>0</v>
      </c>
      <c r="F44" s="20">
        <f>D44+E44</f>
        <v>938.46013390600001</v>
      </c>
    </row>
    <row r="45" spans="1:8" x14ac:dyDescent="0.2">
      <c r="A45" s="16" t="s">
        <v>27</v>
      </c>
      <c r="B45" s="16"/>
      <c r="C45" s="16"/>
      <c r="D45" s="16"/>
      <c r="E45" s="16"/>
      <c r="F45" s="16"/>
    </row>
    <row r="46" spans="1:8" ht="7.5" customHeight="1" x14ac:dyDescent="0.2">
      <c r="B46" s="23"/>
      <c r="C46" s="23"/>
      <c r="D46" s="23"/>
      <c r="F46" s="2"/>
      <c r="G46" s="2"/>
      <c r="H46" s="15"/>
    </row>
    <row r="47" spans="1:8" ht="15.75" x14ac:dyDescent="0.25">
      <c r="A47" s="58" t="s">
        <v>29</v>
      </c>
      <c r="B47" s="58"/>
      <c r="C47" s="58"/>
      <c r="D47" s="58"/>
      <c r="E47" s="58"/>
      <c r="F47" s="58"/>
      <c r="G47" s="24"/>
      <c r="H47" s="25"/>
    </row>
    <row r="48" spans="1:8" x14ac:dyDescent="0.2">
      <c r="B48" s="4" t="s">
        <v>6</v>
      </c>
      <c r="C48" s="4" t="s">
        <v>7</v>
      </c>
      <c r="D48" s="26" t="s">
        <v>8</v>
      </c>
      <c r="E48" s="5" t="s">
        <v>9</v>
      </c>
      <c r="F48" s="5" t="s">
        <v>10</v>
      </c>
      <c r="H48" s="6"/>
    </row>
    <row r="49" spans="1:8" x14ac:dyDescent="0.2">
      <c r="A49" s="10" t="s">
        <v>30</v>
      </c>
      <c r="B49" s="4"/>
      <c r="C49" s="9" t="s">
        <v>12</v>
      </c>
      <c r="D49" s="26"/>
      <c r="E49" s="5"/>
      <c r="F49" s="5"/>
      <c r="H49" s="6"/>
    </row>
    <row r="50" spans="1:8" x14ac:dyDescent="0.2">
      <c r="A50" s="10" t="s">
        <v>31</v>
      </c>
      <c r="B50" s="8"/>
      <c r="C50" s="9" t="s">
        <v>14</v>
      </c>
      <c r="D50" s="8"/>
      <c r="E50" s="10"/>
      <c r="F50" s="8"/>
      <c r="G50" s="6"/>
      <c r="H50" s="11"/>
    </row>
    <row r="51" spans="1:8" x14ac:dyDescent="0.2">
      <c r="A51" s="10" t="s">
        <v>15</v>
      </c>
      <c r="B51" s="13">
        <v>5364.72</v>
      </c>
      <c r="C51" s="13">
        <v>7417.54</v>
      </c>
      <c r="D51" s="13">
        <f>B51+C51</f>
        <v>12782.26</v>
      </c>
      <c r="E51" s="14">
        <v>10128</v>
      </c>
      <c r="F51" s="13">
        <f>D51+E51</f>
        <v>22910.260000000002</v>
      </c>
      <c r="G51" s="2"/>
      <c r="H51" s="15"/>
    </row>
    <row r="52" spans="1:8" x14ac:dyDescent="0.2">
      <c r="A52" s="27"/>
      <c r="C52" s="24" t="s">
        <v>32</v>
      </c>
      <c r="F52" s="2"/>
    </row>
    <row r="53" spans="1:8" x14ac:dyDescent="0.2">
      <c r="A53" s="28" t="s">
        <v>27</v>
      </c>
      <c r="B53" s="28"/>
      <c r="C53" s="28"/>
      <c r="D53" s="28"/>
      <c r="E53" s="28"/>
      <c r="F53" s="28"/>
    </row>
    <row r="54" spans="1:8" ht="7.5" customHeight="1" x14ac:dyDescent="0.2">
      <c r="C54" s="24"/>
      <c r="F54" s="2"/>
    </row>
    <row r="55" spans="1:8" ht="15.75" x14ac:dyDescent="0.25">
      <c r="A55" s="58" t="s">
        <v>33</v>
      </c>
      <c r="B55" s="58"/>
      <c r="C55" s="58"/>
      <c r="D55" s="58"/>
      <c r="E55" s="58"/>
      <c r="F55" s="58"/>
      <c r="G55" s="29"/>
      <c r="H55" s="29"/>
    </row>
    <row r="56" spans="1:8" x14ac:dyDescent="0.2">
      <c r="C56" s="59" t="s">
        <v>8</v>
      </c>
      <c r="D56" s="59"/>
      <c r="E56" s="5" t="s">
        <v>9</v>
      </c>
      <c r="F56" s="5" t="s">
        <v>10</v>
      </c>
    </row>
    <row r="57" spans="1:8" x14ac:dyDescent="0.2">
      <c r="A57" s="60" t="s">
        <v>34</v>
      </c>
      <c r="B57" s="60"/>
      <c r="C57" s="61" t="s">
        <v>35</v>
      </c>
      <c r="D57" s="61"/>
      <c r="E57" s="30">
        <v>0</v>
      </c>
      <c r="F57" s="5" t="s">
        <v>35</v>
      </c>
    </row>
    <row r="58" spans="1:8" x14ac:dyDescent="0.2">
      <c r="A58" s="60" t="s">
        <v>36</v>
      </c>
      <c r="B58" s="60"/>
      <c r="C58" s="61" t="s">
        <v>37</v>
      </c>
      <c r="D58" s="61"/>
      <c r="E58" s="30">
        <v>0</v>
      </c>
      <c r="F58" s="5" t="s">
        <v>37</v>
      </c>
      <c r="G58" s="29"/>
      <c r="H58" s="29"/>
    </row>
    <row r="59" spans="1:8" x14ac:dyDescent="0.2">
      <c r="C59" s="31" t="s">
        <v>38</v>
      </c>
      <c r="D59" s="31"/>
      <c r="E59" s="31"/>
      <c r="F59" s="31"/>
    </row>
    <row r="60" spans="1:8" ht="8.25" customHeight="1" thickBot="1" x14ac:dyDescent="0.25"/>
    <row r="61" spans="1:8" ht="15.75" x14ac:dyDescent="0.25">
      <c r="A61" s="55" t="s">
        <v>39</v>
      </c>
      <c r="B61" s="56"/>
      <c r="C61" s="56"/>
      <c r="D61" s="56"/>
      <c r="E61" s="56"/>
      <c r="F61" s="57"/>
      <c r="G61" s="32"/>
      <c r="H61" s="33" t="s">
        <v>40</v>
      </c>
    </row>
    <row r="62" spans="1:8" ht="15.75" x14ac:dyDescent="0.25">
      <c r="A62" s="45" t="s">
        <v>41</v>
      </c>
      <c r="B62" s="46"/>
      <c r="C62" s="46"/>
      <c r="D62" s="46"/>
      <c r="E62" s="46"/>
      <c r="F62" s="47"/>
      <c r="G62" s="32"/>
      <c r="H62" s="33"/>
    </row>
    <row r="63" spans="1:8" x14ac:dyDescent="0.2">
      <c r="A63" s="34"/>
      <c r="F63" s="35"/>
      <c r="H63" s="2"/>
    </row>
    <row r="64" spans="1:8" x14ac:dyDescent="0.2">
      <c r="A64" s="50" t="s">
        <v>42</v>
      </c>
      <c r="B64" s="51"/>
      <c r="C64" s="51"/>
      <c r="F64" s="35"/>
      <c r="H64" s="2"/>
    </row>
    <row r="65" spans="1:6" x14ac:dyDescent="0.2">
      <c r="A65" s="34"/>
      <c r="B65" s="1" t="s">
        <v>43</v>
      </c>
      <c r="F65" s="36">
        <v>350</v>
      </c>
    </row>
    <row r="66" spans="1:6" x14ac:dyDescent="0.2">
      <c r="A66" s="34"/>
      <c r="B66" s="1" t="s">
        <v>44</v>
      </c>
      <c r="F66" s="36">
        <v>350</v>
      </c>
    </row>
    <row r="67" spans="1:6" x14ac:dyDescent="0.2">
      <c r="A67" s="34"/>
      <c r="B67" s="1" t="s">
        <v>45</v>
      </c>
      <c r="F67" s="37">
        <v>300</v>
      </c>
    </row>
    <row r="68" spans="1:6" x14ac:dyDescent="0.2">
      <c r="A68" s="34"/>
      <c r="B68" s="1" t="s">
        <v>46</v>
      </c>
      <c r="F68" s="37">
        <v>350</v>
      </c>
    </row>
    <row r="69" spans="1:6" x14ac:dyDescent="0.2">
      <c r="A69" s="34"/>
      <c r="B69" s="1" t="s">
        <v>47</v>
      </c>
      <c r="F69" s="37">
        <v>350</v>
      </c>
    </row>
    <row r="70" spans="1:6" x14ac:dyDescent="0.2">
      <c r="A70" s="34"/>
      <c r="B70" s="1" t="s">
        <v>48</v>
      </c>
      <c r="F70" s="36">
        <v>350</v>
      </c>
    </row>
    <row r="71" spans="1:6" x14ac:dyDescent="0.2">
      <c r="A71" s="38"/>
      <c r="B71" s="1" t="s">
        <v>49</v>
      </c>
      <c r="F71" s="37">
        <v>750</v>
      </c>
    </row>
    <row r="72" spans="1:6" x14ac:dyDescent="0.2">
      <c r="A72" s="38"/>
      <c r="C72" s="1" t="s">
        <v>50</v>
      </c>
      <c r="F72" s="37"/>
    </row>
    <row r="73" spans="1:6" x14ac:dyDescent="0.2">
      <c r="A73" s="34"/>
      <c r="B73" s="1" t="s">
        <v>51</v>
      </c>
      <c r="F73" s="37">
        <v>350</v>
      </c>
    </row>
    <row r="74" spans="1:6" x14ac:dyDescent="0.2">
      <c r="A74" s="34"/>
      <c r="B74" s="1" t="s">
        <v>52</v>
      </c>
      <c r="F74" s="36">
        <v>350</v>
      </c>
    </row>
    <row r="75" spans="1:6" x14ac:dyDescent="0.2">
      <c r="A75" s="34"/>
      <c r="B75" s="1" t="s">
        <v>53</v>
      </c>
      <c r="F75" s="36">
        <v>350</v>
      </c>
    </row>
    <row r="76" spans="1:6" x14ac:dyDescent="0.2">
      <c r="A76" s="34"/>
      <c r="B76" s="1" t="s">
        <v>54</v>
      </c>
      <c r="F76" s="37">
        <v>350</v>
      </c>
    </row>
    <row r="77" spans="1:6" x14ac:dyDescent="0.2">
      <c r="A77" s="34"/>
      <c r="B77" s="1" t="s">
        <v>55</v>
      </c>
      <c r="F77" s="36">
        <v>5017</v>
      </c>
    </row>
    <row r="78" spans="1:6" x14ac:dyDescent="0.2">
      <c r="A78" s="34"/>
      <c r="B78" s="1" t="s">
        <v>56</v>
      </c>
      <c r="F78" s="36">
        <v>4000</v>
      </c>
    </row>
    <row r="79" spans="1:6" x14ac:dyDescent="0.2">
      <c r="A79" s="38"/>
      <c r="B79" s="1" t="s">
        <v>57</v>
      </c>
      <c r="F79" s="36">
        <v>350</v>
      </c>
    </row>
    <row r="80" spans="1:6" x14ac:dyDescent="0.2">
      <c r="A80" s="34"/>
      <c r="B80" s="1" t="s">
        <v>58</v>
      </c>
      <c r="F80" s="36">
        <v>350</v>
      </c>
    </row>
    <row r="81" spans="1:8" x14ac:dyDescent="0.2">
      <c r="A81" s="34"/>
      <c r="B81" s="1" t="s">
        <v>59</v>
      </c>
      <c r="F81" s="36">
        <v>350</v>
      </c>
    </row>
    <row r="82" spans="1:8" x14ac:dyDescent="0.2">
      <c r="A82" s="34"/>
      <c r="F82" s="35"/>
    </row>
    <row r="83" spans="1:8" x14ac:dyDescent="0.2">
      <c r="A83" s="39"/>
      <c r="F83" s="35"/>
    </row>
    <row r="84" spans="1:8" x14ac:dyDescent="0.2">
      <c r="A84" s="50" t="s">
        <v>60</v>
      </c>
      <c r="B84" s="51"/>
      <c r="C84" s="51"/>
      <c r="F84" s="35"/>
    </row>
    <row r="85" spans="1:8" x14ac:dyDescent="0.2">
      <c r="A85" s="34"/>
      <c r="B85" s="1" t="s">
        <v>61</v>
      </c>
      <c r="F85" s="36">
        <v>630</v>
      </c>
    </row>
    <row r="86" spans="1:8" x14ac:dyDescent="0.2">
      <c r="A86" s="34"/>
      <c r="B86" s="1" t="s">
        <v>62</v>
      </c>
      <c r="F86" s="36"/>
    </row>
    <row r="87" spans="1:8" x14ac:dyDescent="0.2">
      <c r="A87" s="34"/>
      <c r="B87" s="1" t="s">
        <v>63</v>
      </c>
      <c r="F87" s="36">
        <v>200</v>
      </c>
    </row>
    <row r="88" spans="1:8" x14ac:dyDescent="0.2">
      <c r="A88" s="38"/>
      <c r="F88" s="36"/>
    </row>
    <row r="89" spans="1:8" x14ac:dyDescent="0.2">
      <c r="A89" s="50" t="s">
        <v>64</v>
      </c>
      <c r="B89" s="51"/>
      <c r="C89" s="51"/>
      <c r="F89" s="36">
        <v>100</v>
      </c>
    </row>
    <row r="90" spans="1:8" x14ac:dyDescent="0.2">
      <c r="A90" s="34"/>
      <c r="F90" s="35"/>
      <c r="G90" s="2"/>
    </row>
    <row r="91" spans="1:8" ht="42" customHeight="1" thickBot="1" x14ac:dyDescent="0.25">
      <c r="A91" s="52" t="s">
        <v>65</v>
      </c>
      <c r="B91" s="53"/>
      <c r="C91" s="53"/>
      <c r="D91" s="53"/>
      <c r="E91" s="53"/>
      <c r="F91" s="54"/>
      <c r="G91" s="40"/>
    </row>
    <row r="92" spans="1:8" ht="13.5" thickBot="1" x14ac:dyDescent="0.25">
      <c r="G92" s="2"/>
    </row>
    <row r="93" spans="1:8" ht="15.75" x14ac:dyDescent="0.25">
      <c r="A93" s="55" t="s">
        <v>66</v>
      </c>
      <c r="B93" s="56"/>
      <c r="C93" s="56"/>
      <c r="D93" s="56"/>
      <c r="E93" s="56"/>
      <c r="F93" s="57"/>
      <c r="G93" s="2"/>
    </row>
    <row r="94" spans="1:8" x14ac:dyDescent="0.2">
      <c r="A94" s="45" t="s">
        <v>41</v>
      </c>
      <c r="B94" s="46"/>
      <c r="C94" s="46"/>
      <c r="D94" s="46"/>
      <c r="E94" s="46"/>
      <c r="F94" s="47"/>
      <c r="H94" s="2"/>
    </row>
    <row r="95" spans="1:8" x14ac:dyDescent="0.2">
      <c r="A95" s="34"/>
      <c r="F95" s="35"/>
      <c r="H95" s="2"/>
    </row>
    <row r="96" spans="1:8" x14ac:dyDescent="0.2">
      <c r="A96" s="48" t="s">
        <v>67</v>
      </c>
      <c r="B96" s="49"/>
      <c r="C96" s="41"/>
      <c r="F96" s="35"/>
    </row>
    <row r="97" spans="1:6" x14ac:dyDescent="0.2">
      <c r="A97" s="34"/>
      <c r="B97" s="1" t="s">
        <v>68</v>
      </c>
      <c r="F97" s="36">
        <v>200</v>
      </c>
    </row>
    <row r="98" spans="1:6" x14ac:dyDescent="0.2">
      <c r="A98" s="34"/>
      <c r="F98" s="36"/>
    </row>
    <row r="99" spans="1:6" x14ac:dyDescent="0.2">
      <c r="A99" s="48" t="s">
        <v>69</v>
      </c>
      <c r="B99" s="49"/>
      <c r="C99" s="49"/>
      <c r="F99" s="36"/>
    </row>
    <row r="100" spans="1:6" x14ac:dyDescent="0.2">
      <c r="A100" s="38"/>
      <c r="B100" s="1" t="s">
        <v>70</v>
      </c>
      <c r="F100" s="37">
        <v>100</v>
      </c>
    </row>
    <row r="101" spans="1:6" ht="13.5" thickBot="1" x14ac:dyDescent="0.25">
      <c r="A101" s="42"/>
      <c r="B101" s="43"/>
      <c r="C101" s="43"/>
      <c r="D101" s="43"/>
      <c r="E101" s="43"/>
      <c r="F101" s="44"/>
    </row>
  </sheetData>
  <sheetProtection selectLockedCells="1"/>
  <mergeCells count="23">
    <mergeCell ref="A1:F1"/>
    <mergeCell ref="A3:F3"/>
    <mergeCell ref="A5:F5"/>
    <mergeCell ref="A7:F7"/>
    <mergeCell ref="A11:F11"/>
    <mergeCell ref="A61:F61"/>
    <mergeCell ref="A29:F29"/>
    <mergeCell ref="A47:F47"/>
    <mergeCell ref="A55:F55"/>
    <mergeCell ref="C56:D56"/>
    <mergeCell ref="A57:B57"/>
    <mergeCell ref="C57:D57"/>
    <mergeCell ref="A58:B58"/>
    <mergeCell ref="C58:D58"/>
    <mergeCell ref="A94:F94"/>
    <mergeCell ref="A96:B96"/>
    <mergeCell ref="A99:C99"/>
    <mergeCell ref="A62:F62"/>
    <mergeCell ref="A64:C64"/>
    <mergeCell ref="A84:C84"/>
    <mergeCell ref="A89:C89"/>
    <mergeCell ref="A91:F91"/>
    <mergeCell ref="A93:F93"/>
  </mergeCells>
  <printOptions horizontalCentered="1" verticalCentered="1"/>
  <pageMargins left="0.25" right="0.25" top="0.5" bottom="0.5" header="0.3" footer="0.3"/>
  <pageSetup orientation="portrait" r:id="rId1"/>
  <headerFooter>
    <oddFooter>&amp;LSubject to Change&amp;R&amp;D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Fall 2026 Condensed</vt:lpstr>
      <vt:lpstr>'Fall 2026 Condensed'!Print_Area</vt:lpstr>
      <vt:lpstr>'Fall 2026 Condensed'!Print_Titles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Christa Harrison</dc:creator>
  <cp:lastModifiedBy>Susan Clow</cp:lastModifiedBy>
  <cp:lastPrinted>2026-07-06T18:27:35Z</cp:lastPrinted>
  <dcterms:created xsi:type="dcterms:W3CDTF">2026-07-02T17:08:06Z</dcterms:created>
  <dcterms:modified xsi:type="dcterms:W3CDTF">2026-07-06T18:45:05Z</dcterms:modified>
</cp:coreProperties>
</file>